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<sst xmlns="http://schemas.openxmlformats.org/spreadsheetml/2006/main" count="167" uniqueCount="81">
  <si>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</si>
  <si>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</si>
  <si>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</si>
  <si>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</si>
  <si>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</si>
  <si>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</si>
  <si>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</si>
  <si>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</si>
  <si>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</si>
  <si>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</si>
  <si>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</si>
  <si>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</si>
  <si>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</si>
  <si>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</si>
  <si>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</si>
  <si>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</si>
  <si>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</si>
  <si>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</si>
  <si>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</si>
  <si>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</si>
  <si>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</si>
  <si>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</si>
  <si>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</si>
  <si>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</si>
  <si>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</si>
  <si>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</si>
  <si>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</si>
  <si>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</si>
  <si>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</si>
  <si>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</si>
  <si>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</si>
  <si>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</si>
  <si>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</si>
  <si>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</si>
  <si>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</si>
  <si>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</si>
  <si>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</si>
  <si>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</si>
  <si>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</si>
  <si>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</si>
  <si>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</si>
  <si>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VINOD</t>
  </si>
  <si>
    <t>ROHIT</t>
  </si>
  <si>
    <r>
      <t>2nd BERMUDA CUP 2014 - (</t>
    </r>
    <r>
      <rPr>
        <b/>
        <u val="single"/>
        <sz val="16"/>
        <color indexed="8"/>
        <rFont val="BankGothic"/>
        <family val="0"/>
      </rPr>
      <t>Match No 14 (2-06-2014, 5:30 PM)</t>
    </r>
  </si>
  <si>
    <t>XEROX 1</t>
  </si>
  <si>
    <t>G. P ROYALS</t>
  </si>
  <si>
    <t>G.P ROYALS</t>
  </si>
  <si>
    <t>MANISH</t>
  </si>
  <si>
    <t>XEROX 1 R.R</t>
  </si>
  <si>
    <t>G.P ROYALS R.R</t>
  </si>
  <si>
    <t>MAN OF THE MATCH ROHIT OF G.P ROYALS (32 RUNS)</t>
  </si>
  <si>
    <t>SUBHASH</t>
  </si>
  <si>
    <t>AMIT</t>
  </si>
  <si>
    <t>AYAAN</t>
  </si>
  <si>
    <t>PRAMOD</t>
  </si>
  <si>
    <t>SARVESH</t>
  </si>
  <si>
    <t>DEV</t>
  </si>
  <si>
    <t>HAMID</t>
  </si>
  <si>
    <t>DILPREET</t>
  </si>
  <si>
    <t>MIRAAJ</t>
  </si>
  <si>
    <t>DEVENDER</t>
  </si>
  <si>
    <t>CAUGHT BY SANJU</t>
  </si>
  <si>
    <t>CAUGHT BY VINOD</t>
  </si>
  <si>
    <t>CAUGHT BY PAWAN</t>
  </si>
  <si>
    <t>RUNOUT BY SAGAR</t>
  </si>
  <si>
    <t>CAUGHT BY SAGAR</t>
  </si>
  <si>
    <t>CAUGHT BY TANUJ</t>
  </si>
  <si>
    <t>SAGAR</t>
  </si>
  <si>
    <t>SANJU</t>
  </si>
  <si>
    <t>VIKAS</t>
  </si>
  <si>
    <t>TANUJ SHARMA</t>
  </si>
  <si>
    <t>SUSHIL</t>
  </si>
  <si>
    <t>HITESH</t>
  </si>
  <si>
    <t>PAWAN</t>
  </si>
  <si>
    <t>YOGENDER</t>
  </si>
  <si>
    <t>HARISH</t>
  </si>
  <si>
    <t>CAUGHT BY MANISH</t>
  </si>
  <si>
    <t>RUNOUT BY MIRAAJ</t>
  </si>
  <si>
    <t>CAUGHT BY SUBHASH</t>
  </si>
  <si>
    <t>CAUGHT BY AMIT</t>
  </si>
  <si>
    <t>G.P ROYALS WON THE MATCH BY 4 WICKETS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</si>
</sst>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1'S  SCORECARD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7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axId val="47462089"/>
        <c:axId val="24505618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7</c:v>
                </c:pt>
                <c:pt idx="1">
                  <c:v>5.5</c:v>
                </c:pt>
                <c:pt idx="2">
                  <c:v>3</c:v>
                </c:pt>
                <c:pt idx="3">
                  <c:v>1.75</c:v>
                </c:pt>
                <c:pt idx="4">
                  <c:v>1.6</c:v>
                </c:pt>
                <c:pt idx="5">
                  <c:v>1.6666666666666667</c:v>
                </c:pt>
                <c:pt idx="6">
                  <c:v>0.8571428571428571</c:v>
                </c:pt>
                <c:pt idx="7">
                  <c:v>0</c:v>
                </c:pt>
                <c:pt idx="8">
                  <c:v>0.7777777777777778</c:v>
                </c:pt>
                <c:pt idx="9">
                  <c:v>0.7</c:v>
                </c:pt>
              </c:numCache>
            </c:numRef>
          </c:val>
          <c:smooth val="0"/>
        </c:ser>
        <c:axId val="19223971"/>
        <c:axId val="38798012"/>
      </c:line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auto val="0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catAx>
        <c:axId val="1922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8798012"/>
        <c:crosses val="autoZero"/>
        <c:auto val="0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SCORECARD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15</c:v>
                </c:pt>
                <c:pt idx="1">
                  <c:v>2</c:v>
                </c:pt>
                <c:pt idx="2">
                  <c:v>18</c:v>
                </c:pt>
                <c:pt idx="3">
                  <c:v>7</c:v>
                </c:pt>
                <c:pt idx="4">
                  <c:v>14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axId val="13637789"/>
        <c:axId val="5563123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15</c:v>
                </c:pt>
                <c:pt idx="1">
                  <c:v>1</c:v>
                </c:pt>
                <c:pt idx="2">
                  <c:v>6</c:v>
                </c:pt>
                <c:pt idx="3">
                  <c:v>1.75</c:v>
                </c:pt>
                <c:pt idx="4">
                  <c:v>2.8</c:v>
                </c:pt>
                <c:pt idx="5">
                  <c:v>1.1666666666666667</c:v>
                </c:pt>
                <c:pt idx="6">
                  <c:v>0.8571428571428571</c:v>
                </c:pt>
                <c:pt idx="7">
                  <c:v>1</c:v>
                </c:pt>
              </c:numCache>
            </c:numRef>
          </c:val>
          <c:smooth val="0"/>
        </c:ser>
        <c:axId val="30919095"/>
        <c:axId val="9836400"/>
      </c:line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auto val="0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catAx>
        <c:axId val="30919095"/>
        <c:scaling>
          <c:orientation val="minMax"/>
        </c:scaling>
        <c:axPos val="b"/>
        <c:delete val="1"/>
        <c:majorTickMark val="out"/>
        <c:minorTickMark val="none"/>
        <c:tickLblPos val="nextTo"/>
        <c:crossAx val="9836400"/>
        <c:crosses val="autoZero"/>
        <c:auto val="0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34</c:v>
                </c:pt>
                <c:pt idx="4">
                  <c:v>42</c:v>
                </c:pt>
                <c:pt idx="5">
                  <c:v>52</c:v>
                </c:pt>
                <c:pt idx="6">
                  <c:v>58</c:v>
                </c:pt>
                <c:pt idx="7">
                  <c:v>58</c:v>
                </c:pt>
                <c:pt idx="8">
                  <c:v>65</c:v>
                </c:pt>
                <c:pt idx="9">
                  <c:v>72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15</c:v>
                </c:pt>
                <c:pt idx="1">
                  <c:v>17</c:v>
                </c:pt>
                <c:pt idx="2">
                  <c:v>35</c:v>
                </c:pt>
                <c:pt idx="3">
                  <c:v>42</c:v>
                </c:pt>
                <c:pt idx="4">
                  <c:v>56</c:v>
                </c:pt>
                <c:pt idx="5">
                  <c:v>63</c:v>
                </c:pt>
                <c:pt idx="6">
                  <c:v>69</c:v>
                </c:pt>
                <c:pt idx="7">
                  <c:v>77</c:v>
                </c:pt>
              </c:numCache>
            </c:numRef>
          </c:val>
        </c:ser>
        <c:axId val="21418737"/>
        <c:axId val="58550906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8.5</c:v>
                </c:pt>
                <c:pt idx="4">
                  <c:v>8.4</c:v>
                </c:pt>
                <c:pt idx="5">
                  <c:v>8.666666666666666</c:v>
                </c:pt>
                <c:pt idx="6">
                  <c:v>8.285714285714286</c:v>
                </c:pt>
                <c:pt idx="7">
                  <c:v>7.25</c:v>
                </c:pt>
                <c:pt idx="8">
                  <c:v>7.222222222222222</c:v>
                </c:pt>
                <c:pt idx="9">
                  <c:v>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15</c:v>
                </c:pt>
                <c:pt idx="1">
                  <c:v>8.5</c:v>
                </c:pt>
                <c:pt idx="2">
                  <c:v>11.666666666666666</c:v>
                </c:pt>
                <c:pt idx="3">
                  <c:v>10.5</c:v>
                </c:pt>
                <c:pt idx="4">
                  <c:v>11.2</c:v>
                </c:pt>
                <c:pt idx="5">
                  <c:v>10.5</c:v>
                </c:pt>
                <c:pt idx="6">
                  <c:v>9.857142857142858</c:v>
                </c:pt>
                <c:pt idx="7">
                  <c:v>9.625</c:v>
                </c:pt>
              </c:numCache>
            </c:numRef>
          </c:val>
          <c:smooth val="0"/>
        </c:ser>
        <c:axId val="57196107"/>
        <c:axId val="45002916"/>
      </c:line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auto val="0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catAx>
        <c:axId val="57196107"/>
        <c:scaling>
          <c:orientation val="minMax"/>
        </c:scaling>
        <c:axPos val="b"/>
        <c:delete val="1"/>
        <c:majorTickMark val="out"/>
        <c:minorTickMark val="none"/>
        <c:tickLblPos val="nextTo"/>
        <c:crossAx val="45002916"/>
        <c:crosses val="autoZero"/>
        <c:auto val="0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XEROX 1'S SCORECARD</a:t>
            </a:r>
          </a:p>
        </c:rich>
      </c:tx>
      <c:layout>
        <c:manualLayout>
          <c:xMode val="factor"/>
          <c:yMode val="factor"/>
          <c:x val="-0.04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2373061"/>
        <c:axId val="21357550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58000223"/>
        <c:axId val="52239960"/>
      </c:line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 val="autoZero"/>
        <c:auto val="0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catAx>
        <c:axId val="58000223"/>
        <c:scaling>
          <c:orientation val="minMax"/>
        </c:scaling>
        <c:axPos val="b"/>
        <c:delete val="1"/>
        <c:majorTickMark val="out"/>
        <c:minorTickMark val="none"/>
        <c:tickLblPos val="nextTo"/>
        <c:crossAx val="52239960"/>
        <c:crosses val="autoZero"/>
        <c:auto val="0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G.P ROYALS' SCORECARD</a:t>
            </a:r>
          </a:p>
        </c:rich>
      </c:tx>
      <c:layout>
        <c:manualLayout>
          <c:xMode val="factor"/>
          <c:yMode val="factor"/>
          <c:x val="-0.03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397593"/>
        <c:axId val="3578338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32205043"/>
        <c:axId val="21409932"/>
      </c:lineChart>
      <c:catAx>
        <c:axId val="397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8338"/>
        <c:crosses val="autoZero"/>
        <c:auto val="0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catAx>
        <c:axId val="32205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9932"/>
        <c:crosses val="autoZero"/>
        <c:auto val="0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XEROX 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G.P ROYALS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58471661"/>
        <c:axId val="56482902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XEROX 1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G.P ROYALS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38584071"/>
        <c:axId val="11712320"/>
      </c:line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 val="autoZero"/>
        <c:auto val="0"/>
        <c:lblOffset val="100"/>
        <c:tickLblSkip val="1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catAx>
        <c:axId val="38584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2320"/>
        <c:crosses val="autoZero"/>
        <c:auto val="0"/>
        <c:lblOffset val="100"/>
        <c:tickLblSkip val="1"/>
        <c:noMultiLvlLbl val="0"/>
      </c:catAx>
      <c:valAx>
        <c:axId val="11712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50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45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47</v>
      </c>
      <c r="C6" s="24"/>
      <c r="D6" s="24"/>
      <c r="E6" s="24"/>
      <c r="F6" s="24"/>
      <c r="G6" s="24"/>
      <c r="H6" s="49" t="s">
        <v>61</v>
      </c>
      <c r="I6" s="49"/>
      <c r="J6" s="49"/>
      <c r="K6" s="49"/>
      <c r="L6" s="49"/>
      <c r="M6" s="49" t="s">
        <v>67</v>
      </c>
      <c r="N6" s="49"/>
      <c r="O6" s="49"/>
      <c r="P6" s="2">
        <v>1</v>
      </c>
      <c r="Q6" s="2">
        <v>2</v>
      </c>
      <c r="R6" s="49">
        <v>11</v>
      </c>
      <c r="S6" s="49"/>
      <c r="T6" s="2">
        <v>18</v>
      </c>
      <c r="U6" s="2">
        <f>(T6/R6*100)</f>
        <v>163.63636363636365</v>
      </c>
      <c r="V6" s="2">
        <v>1</v>
      </c>
      <c r="W6" s="24" t="s">
        <v>67</v>
      </c>
      <c r="X6" s="24"/>
      <c r="Y6" s="24"/>
      <c r="Z6" s="24"/>
      <c r="AA6" s="24"/>
      <c r="AB6" s="24"/>
      <c r="AC6" s="49" t="s">
        <v>76</v>
      </c>
      <c r="AD6" s="49"/>
      <c r="AE6" s="49"/>
      <c r="AF6" s="49"/>
      <c r="AG6" s="49"/>
      <c r="AH6" s="49" t="s">
        <v>54</v>
      </c>
      <c r="AI6" s="49"/>
      <c r="AJ6" s="49"/>
      <c r="AK6" s="2">
        <v>0</v>
      </c>
      <c r="AL6" s="2">
        <v>0</v>
      </c>
      <c r="AM6" s="49">
        <v>4</v>
      </c>
      <c r="AN6" s="49"/>
      <c r="AO6" s="2">
        <v>0</v>
      </c>
      <c r="AP6" s="2">
        <f aca="true" t="shared" si="0" ref="AP6:AP13">(AO6/AM6*100)</f>
        <v>0</v>
      </c>
    </row>
    <row r="7" spans="1:42" ht="12.75">
      <c r="A7" s="3">
        <v>2</v>
      </c>
      <c r="B7" s="50" t="s">
        <v>51</v>
      </c>
      <c r="C7" s="50"/>
      <c r="D7" s="50"/>
      <c r="E7" s="50"/>
      <c r="F7" s="50"/>
      <c r="G7" s="50"/>
      <c r="H7" s="51" t="s">
        <v>62</v>
      </c>
      <c r="I7" s="51"/>
      <c r="J7" s="51"/>
      <c r="K7" s="51"/>
      <c r="L7" s="51"/>
      <c r="M7" s="51" t="s">
        <v>68</v>
      </c>
      <c r="N7" s="51"/>
      <c r="O7" s="51"/>
      <c r="P7" s="3">
        <v>1</v>
      </c>
      <c r="Q7" s="3">
        <v>0</v>
      </c>
      <c r="R7" s="51">
        <v>6</v>
      </c>
      <c r="S7" s="51"/>
      <c r="T7" s="3">
        <v>6</v>
      </c>
      <c r="U7" s="2">
        <f aca="true" t="shared" si="1" ref="U7:U13">(T7/R7*100)</f>
        <v>100</v>
      </c>
      <c r="V7" s="3">
        <v>2</v>
      </c>
      <c r="W7" s="50" t="s">
        <v>71</v>
      </c>
      <c r="X7" s="50"/>
      <c r="Y7" s="50"/>
      <c r="Z7" s="50"/>
      <c r="AA7" s="50"/>
      <c r="AB7" s="50"/>
      <c r="AC7" s="51" t="s">
        <v>77</v>
      </c>
      <c r="AD7" s="51"/>
      <c r="AE7" s="51"/>
      <c r="AF7" s="51"/>
      <c r="AG7" s="51"/>
      <c r="AH7" s="51"/>
      <c r="AI7" s="51"/>
      <c r="AJ7" s="51"/>
      <c r="AK7" s="3">
        <v>2</v>
      </c>
      <c r="AL7" s="3">
        <v>1</v>
      </c>
      <c r="AM7" s="51">
        <v>7</v>
      </c>
      <c r="AN7" s="51"/>
      <c r="AO7" s="3">
        <v>16</v>
      </c>
      <c r="AP7" s="2">
        <f t="shared" si="0"/>
        <v>228.57142857142856</v>
      </c>
    </row>
    <row r="8" spans="1:42" ht="12.75">
      <c r="A8" s="2">
        <v>3</v>
      </c>
      <c r="B8" s="24" t="s">
        <v>52</v>
      </c>
      <c r="C8" s="24"/>
      <c r="D8" s="24"/>
      <c r="E8" s="24"/>
      <c r="F8" s="24"/>
      <c r="G8" s="24"/>
      <c r="H8" s="49" t="s">
        <v>63</v>
      </c>
      <c r="I8" s="49"/>
      <c r="J8" s="49"/>
      <c r="K8" s="49"/>
      <c r="L8" s="49"/>
      <c r="M8" s="49" t="s">
        <v>67</v>
      </c>
      <c r="N8" s="49"/>
      <c r="O8" s="49"/>
      <c r="P8" s="2">
        <v>0</v>
      </c>
      <c r="Q8" s="2">
        <v>1</v>
      </c>
      <c r="R8" s="49">
        <v>6</v>
      </c>
      <c r="S8" s="49"/>
      <c r="T8" s="2">
        <v>7</v>
      </c>
      <c r="U8" s="2">
        <f t="shared" si="1"/>
        <v>116.66666666666667</v>
      </c>
      <c r="V8" s="2">
        <v>3</v>
      </c>
      <c r="W8" s="24" t="s">
        <v>41</v>
      </c>
      <c r="X8" s="24"/>
      <c r="Y8" s="24"/>
      <c r="Z8" s="24"/>
      <c r="AA8" s="24"/>
      <c r="AB8" s="24"/>
      <c r="AC8" s="49" t="s">
        <v>78</v>
      </c>
      <c r="AD8" s="49"/>
      <c r="AE8" s="49"/>
      <c r="AF8" s="49"/>
      <c r="AG8" s="49"/>
      <c r="AH8" s="49" t="s">
        <v>59</v>
      </c>
      <c r="AI8" s="49"/>
      <c r="AJ8" s="49"/>
      <c r="AK8" s="2">
        <v>1</v>
      </c>
      <c r="AL8" s="2">
        <v>0</v>
      </c>
      <c r="AM8" s="49">
        <v>3</v>
      </c>
      <c r="AN8" s="49"/>
      <c r="AO8" s="2">
        <v>4</v>
      </c>
      <c r="AP8" s="2">
        <f t="shared" si="0"/>
        <v>133.33333333333331</v>
      </c>
    </row>
    <row r="9" spans="1:42" ht="12.75">
      <c r="A9" s="3">
        <v>4</v>
      </c>
      <c r="B9" s="50" t="s">
        <v>53</v>
      </c>
      <c r="C9" s="50"/>
      <c r="D9" s="50"/>
      <c r="E9" s="50"/>
      <c r="F9" s="50"/>
      <c r="G9" s="50"/>
      <c r="H9" s="51" t="s">
        <v>64</v>
      </c>
      <c r="I9" s="51"/>
      <c r="J9" s="51"/>
      <c r="K9" s="51"/>
      <c r="L9" s="51"/>
      <c r="M9" s="51"/>
      <c r="N9" s="51"/>
      <c r="O9" s="51"/>
      <c r="P9" s="3">
        <v>0</v>
      </c>
      <c r="Q9" s="3">
        <v>0</v>
      </c>
      <c r="R9" s="51">
        <v>3</v>
      </c>
      <c r="S9" s="51"/>
      <c r="T9" s="3">
        <v>3</v>
      </c>
      <c r="U9" s="2">
        <f t="shared" si="1"/>
        <v>100</v>
      </c>
      <c r="V9" s="3">
        <v>4</v>
      </c>
      <c r="W9" s="50" t="s">
        <v>70</v>
      </c>
      <c r="X9" s="50"/>
      <c r="Y9" s="50"/>
      <c r="Z9" s="50"/>
      <c r="AA9" s="50"/>
      <c r="AB9" s="50"/>
      <c r="AC9" s="51" t="s">
        <v>79</v>
      </c>
      <c r="AD9" s="51"/>
      <c r="AE9" s="51"/>
      <c r="AF9" s="51"/>
      <c r="AG9" s="51"/>
      <c r="AH9" s="51" t="s">
        <v>51</v>
      </c>
      <c r="AI9" s="51"/>
      <c r="AJ9" s="51"/>
      <c r="AK9" s="3">
        <v>1</v>
      </c>
      <c r="AL9" s="3">
        <v>0</v>
      </c>
      <c r="AM9" s="51">
        <v>12</v>
      </c>
      <c r="AN9" s="51"/>
      <c r="AO9" s="3">
        <v>7</v>
      </c>
      <c r="AP9" s="2">
        <f t="shared" si="0"/>
        <v>58.333333333333336</v>
      </c>
    </row>
    <row r="10" spans="1:42" ht="12.75">
      <c r="A10" s="2">
        <v>5</v>
      </c>
      <c r="B10" s="24" t="s">
        <v>54</v>
      </c>
      <c r="C10" s="24"/>
      <c r="D10" s="24"/>
      <c r="E10" s="24"/>
      <c r="F10" s="24"/>
      <c r="G10" s="24"/>
      <c r="H10" s="49" t="s">
        <v>39</v>
      </c>
      <c r="I10" s="49"/>
      <c r="J10" s="49"/>
      <c r="K10" s="49"/>
      <c r="L10" s="49"/>
      <c r="M10" s="49"/>
      <c r="N10" s="49"/>
      <c r="O10" s="49"/>
      <c r="P10" s="2">
        <v>0</v>
      </c>
      <c r="Q10" s="2">
        <v>1</v>
      </c>
      <c r="R10" s="49">
        <v>12</v>
      </c>
      <c r="S10" s="49"/>
      <c r="T10" s="2">
        <v>13</v>
      </c>
      <c r="U10" s="2">
        <f t="shared" si="1"/>
        <v>108.33333333333333</v>
      </c>
      <c r="V10" s="2">
        <v>5</v>
      </c>
      <c r="W10" s="24" t="s">
        <v>42</v>
      </c>
      <c r="X10" s="24"/>
      <c r="Y10" s="24"/>
      <c r="Z10" s="24"/>
      <c r="AA10" s="24"/>
      <c r="AB10" s="24"/>
      <c r="AC10" s="49" t="s">
        <v>76</v>
      </c>
      <c r="AD10" s="49"/>
      <c r="AE10" s="49"/>
      <c r="AF10" s="49"/>
      <c r="AG10" s="49"/>
      <c r="AH10" s="49" t="s">
        <v>51</v>
      </c>
      <c r="AI10" s="49"/>
      <c r="AJ10" s="49"/>
      <c r="AK10" s="2">
        <v>2</v>
      </c>
      <c r="AL10" s="2">
        <v>4</v>
      </c>
      <c r="AM10" s="49">
        <v>8</v>
      </c>
      <c r="AN10" s="49"/>
      <c r="AO10" s="2">
        <v>32</v>
      </c>
      <c r="AP10" s="2">
        <f t="shared" si="0"/>
        <v>400</v>
      </c>
    </row>
    <row r="11" spans="1:42" ht="12.75">
      <c r="A11" s="3">
        <v>6</v>
      </c>
      <c r="B11" s="50" t="s">
        <v>55</v>
      </c>
      <c r="C11" s="50"/>
      <c r="D11" s="50"/>
      <c r="E11" s="50"/>
      <c r="F11" s="50"/>
      <c r="G11" s="50"/>
      <c r="H11" s="51" t="s">
        <v>65</v>
      </c>
      <c r="I11" s="51"/>
      <c r="J11" s="51"/>
      <c r="K11" s="51"/>
      <c r="L11" s="51"/>
      <c r="M11" s="51" t="s">
        <v>69</v>
      </c>
      <c r="N11" s="51"/>
      <c r="O11" s="51"/>
      <c r="P11" s="3">
        <v>1</v>
      </c>
      <c r="Q11" s="3">
        <v>0</v>
      </c>
      <c r="R11" s="51">
        <v>10</v>
      </c>
      <c r="S11" s="51"/>
      <c r="T11" s="3">
        <v>8</v>
      </c>
      <c r="U11" s="2">
        <f t="shared" si="1"/>
        <v>80</v>
      </c>
      <c r="V11" s="3">
        <v>6</v>
      </c>
      <c r="W11" s="50" t="s">
        <v>72</v>
      </c>
      <c r="X11" s="50"/>
      <c r="Y11" s="50"/>
      <c r="Z11" s="50"/>
      <c r="AA11" s="50"/>
      <c r="AB11" s="50"/>
      <c r="AC11" s="51" t="s">
        <v>39</v>
      </c>
      <c r="AD11" s="51"/>
      <c r="AE11" s="51"/>
      <c r="AF11" s="51"/>
      <c r="AG11" s="51"/>
      <c r="AH11" s="51"/>
      <c r="AI11" s="51"/>
      <c r="AJ11" s="51"/>
      <c r="AK11" s="3">
        <v>0</v>
      </c>
      <c r="AL11" s="3">
        <v>0</v>
      </c>
      <c r="AM11" s="51">
        <v>7</v>
      </c>
      <c r="AN11" s="51"/>
      <c r="AO11" s="3">
        <v>4</v>
      </c>
      <c r="AP11" s="2">
        <f t="shared" si="0"/>
        <v>57.14285714285714</v>
      </c>
    </row>
    <row r="12" spans="1:42" ht="12.75">
      <c r="A12" s="2">
        <v>7</v>
      </c>
      <c r="B12" s="24" t="s">
        <v>56</v>
      </c>
      <c r="C12" s="24"/>
      <c r="D12" s="24"/>
      <c r="E12" s="24"/>
      <c r="F12" s="24"/>
      <c r="G12" s="24"/>
      <c r="H12" s="49" t="s">
        <v>66</v>
      </c>
      <c r="I12" s="49"/>
      <c r="J12" s="49"/>
      <c r="K12" s="49"/>
      <c r="L12" s="49"/>
      <c r="M12" s="49" t="s">
        <v>68</v>
      </c>
      <c r="N12" s="49"/>
      <c r="O12" s="49"/>
      <c r="P12" s="2">
        <v>0</v>
      </c>
      <c r="Q12" s="2">
        <v>0</v>
      </c>
      <c r="R12" s="49">
        <v>5</v>
      </c>
      <c r="S12" s="49"/>
      <c r="T12" s="2">
        <v>0</v>
      </c>
      <c r="U12" s="2">
        <f t="shared" si="1"/>
        <v>0</v>
      </c>
      <c r="V12" s="2">
        <v>7</v>
      </c>
      <c r="W12" s="24" t="s">
        <v>73</v>
      </c>
      <c r="X12" s="24"/>
      <c r="Y12" s="24"/>
      <c r="Z12" s="24"/>
      <c r="AA12" s="24"/>
      <c r="AB12" s="24"/>
      <c r="AC12" s="49" t="s">
        <v>79</v>
      </c>
      <c r="AD12" s="49"/>
      <c r="AE12" s="49"/>
      <c r="AF12" s="49"/>
      <c r="AG12" s="49"/>
      <c r="AH12" s="49" t="s">
        <v>54</v>
      </c>
      <c r="AI12" s="49"/>
      <c r="AJ12" s="49"/>
      <c r="AK12" s="2">
        <v>1</v>
      </c>
      <c r="AL12" s="2">
        <v>0</v>
      </c>
      <c r="AM12" s="49">
        <v>5</v>
      </c>
      <c r="AN12" s="49"/>
      <c r="AO12" s="2">
        <v>4</v>
      </c>
      <c r="AP12" s="2">
        <f t="shared" si="0"/>
        <v>80</v>
      </c>
    </row>
    <row r="13" spans="1:42" ht="12.75">
      <c r="A13" s="3">
        <v>8</v>
      </c>
      <c r="B13" s="50" t="s">
        <v>57</v>
      </c>
      <c r="C13" s="50"/>
      <c r="D13" s="50"/>
      <c r="E13" s="50"/>
      <c r="F13" s="50"/>
      <c r="G13" s="50"/>
      <c r="H13" s="51" t="s">
        <v>39</v>
      </c>
      <c r="I13" s="51"/>
      <c r="J13" s="51"/>
      <c r="K13" s="51"/>
      <c r="L13" s="51"/>
      <c r="M13" s="51"/>
      <c r="N13" s="51"/>
      <c r="O13" s="51"/>
      <c r="P13" s="3">
        <v>1</v>
      </c>
      <c r="Q13" s="3">
        <v>0</v>
      </c>
      <c r="R13" s="51">
        <v>5</v>
      </c>
      <c r="S13" s="51"/>
      <c r="T13" s="3">
        <v>6</v>
      </c>
      <c r="U13" s="2">
        <f t="shared" si="1"/>
        <v>120</v>
      </c>
      <c r="V13" s="3">
        <v>8</v>
      </c>
      <c r="W13" s="50" t="s">
        <v>69</v>
      </c>
      <c r="X13" s="50"/>
      <c r="Y13" s="50"/>
      <c r="Z13" s="50"/>
      <c r="AA13" s="50"/>
      <c r="AB13" s="50"/>
      <c r="AC13" s="51" t="s">
        <v>39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1</v>
      </c>
      <c r="AM13" s="51">
        <v>1</v>
      </c>
      <c r="AN13" s="51"/>
      <c r="AO13" s="3">
        <v>6</v>
      </c>
      <c r="AP13" s="2">
        <f t="shared" si="0"/>
        <v>600</v>
      </c>
    </row>
    <row r="14" spans="1:42" ht="12.75">
      <c r="A14" s="2">
        <v>9</v>
      </c>
      <c r="B14" s="24" t="s">
        <v>60</v>
      </c>
      <c r="C14" s="24"/>
      <c r="D14" s="24"/>
      <c r="E14" s="24"/>
      <c r="F14" s="24"/>
      <c r="G14" s="24"/>
      <c r="H14" s="49" t="s">
        <v>40</v>
      </c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 t="s">
        <v>74</v>
      </c>
      <c r="X14" s="24"/>
      <c r="Y14" s="24"/>
      <c r="Z14" s="24"/>
      <c r="AA14" s="24"/>
      <c r="AB14" s="24"/>
      <c r="AC14" s="49" t="s">
        <v>40</v>
      </c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 t="s">
        <v>58</v>
      </c>
      <c r="C15" s="50"/>
      <c r="D15" s="50"/>
      <c r="E15" s="50"/>
      <c r="F15" s="50"/>
      <c r="G15" s="50"/>
      <c r="H15" s="51" t="s">
        <v>40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75</v>
      </c>
      <c r="X15" s="50"/>
      <c r="Y15" s="50"/>
      <c r="Z15" s="50"/>
      <c r="AA15" s="50"/>
      <c r="AB15" s="50"/>
      <c r="AC15" s="51" t="s">
        <v>40</v>
      </c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 t="s">
        <v>59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41</v>
      </c>
      <c r="X16" s="24"/>
      <c r="Y16" s="24"/>
      <c r="Z16" s="24"/>
      <c r="AA16" s="24"/>
      <c r="AB16" s="24"/>
      <c r="AC16" s="49" t="s">
        <v>40</v>
      </c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11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72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4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77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70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20</v>
      </c>
      <c r="M62" s="3">
        <v>0</v>
      </c>
      <c r="N62" s="3">
        <f>(L62/J62)</f>
        <v>6.666666666666667</v>
      </c>
      <c r="O62" s="17" t="s">
        <v>22</v>
      </c>
      <c r="P62" s="18"/>
      <c r="Q62" s="18"/>
      <c r="R62" s="18"/>
      <c r="S62" s="19"/>
      <c r="T62" s="17">
        <v>14</v>
      </c>
      <c r="U62" s="19"/>
      <c r="V62" s="3">
        <v>1</v>
      </c>
      <c r="W62" s="14" t="s">
        <v>47</v>
      </c>
      <c r="X62" s="15"/>
      <c r="Y62" s="15"/>
      <c r="Z62" s="15"/>
      <c r="AA62" s="15"/>
      <c r="AB62" s="15"/>
      <c r="AC62" s="15"/>
      <c r="AD62" s="16"/>
      <c r="AE62" s="3">
        <v>2</v>
      </c>
      <c r="AF62" s="3">
        <v>0</v>
      </c>
      <c r="AG62" s="3">
        <v>21</v>
      </c>
      <c r="AH62" s="3">
        <v>0</v>
      </c>
      <c r="AI62" s="3">
        <f>(AG62/AE62)</f>
        <v>10.5</v>
      </c>
      <c r="AJ62" s="17" t="s">
        <v>22</v>
      </c>
      <c r="AK62" s="18"/>
      <c r="AL62" s="18"/>
      <c r="AM62" s="18"/>
      <c r="AN62" s="19"/>
      <c r="AO62" s="17">
        <v>17</v>
      </c>
      <c r="AP62" s="19"/>
    </row>
    <row r="63" spans="1:42" ht="12.75">
      <c r="A63" s="2">
        <v>2</v>
      </c>
      <c r="B63" s="25" t="s">
        <v>68</v>
      </c>
      <c r="C63" s="26"/>
      <c r="D63" s="26"/>
      <c r="E63" s="26"/>
      <c r="F63" s="26"/>
      <c r="G63" s="26"/>
      <c r="H63" s="26"/>
      <c r="I63" s="27"/>
      <c r="J63" s="2">
        <v>2</v>
      </c>
      <c r="K63" s="2">
        <v>0</v>
      </c>
      <c r="L63" s="2">
        <v>7</v>
      </c>
      <c r="M63" s="2">
        <v>2</v>
      </c>
      <c r="N63" s="3">
        <f>(L63/J63)</f>
        <v>3.5</v>
      </c>
      <c r="O63" s="28" t="s">
        <v>23</v>
      </c>
      <c r="P63" s="29"/>
      <c r="Q63" s="29"/>
      <c r="R63" s="29"/>
      <c r="S63" s="30"/>
      <c r="T63" s="28">
        <v>33</v>
      </c>
      <c r="U63" s="30"/>
      <c r="V63" s="2">
        <v>2</v>
      </c>
      <c r="W63" s="25" t="s">
        <v>54</v>
      </c>
      <c r="X63" s="26"/>
      <c r="Y63" s="26"/>
      <c r="Z63" s="26"/>
      <c r="AA63" s="26"/>
      <c r="AB63" s="26"/>
      <c r="AC63" s="26"/>
      <c r="AD63" s="27"/>
      <c r="AE63" s="2">
        <v>3</v>
      </c>
      <c r="AF63" s="2">
        <v>0</v>
      </c>
      <c r="AG63" s="2">
        <v>16</v>
      </c>
      <c r="AH63" s="2">
        <v>2</v>
      </c>
      <c r="AI63" s="3">
        <f>(AG63/AE63)</f>
        <v>5.333333333333333</v>
      </c>
      <c r="AJ63" s="28" t="s">
        <v>23</v>
      </c>
      <c r="AK63" s="29"/>
      <c r="AL63" s="29"/>
      <c r="AM63" s="29"/>
      <c r="AN63" s="30"/>
      <c r="AO63" s="28">
        <v>17</v>
      </c>
      <c r="AP63" s="30"/>
    </row>
    <row r="64" spans="1:42" ht="12.75">
      <c r="A64" s="3">
        <v>3</v>
      </c>
      <c r="B64" s="14" t="s">
        <v>67</v>
      </c>
      <c r="C64" s="15"/>
      <c r="D64" s="15"/>
      <c r="E64" s="15"/>
      <c r="F64" s="15"/>
      <c r="G64" s="15"/>
      <c r="H64" s="15"/>
      <c r="I64" s="16"/>
      <c r="J64" s="3">
        <v>2</v>
      </c>
      <c r="K64" s="3">
        <v>0</v>
      </c>
      <c r="L64" s="3">
        <v>17</v>
      </c>
      <c r="M64" s="3">
        <v>2</v>
      </c>
      <c r="N64" s="3">
        <f>(L64/J64)</f>
        <v>8.5</v>
      </c>
      <c r="O64" s="17" t="s">
        <v>24</v>
      </c>
      <c r="P64" s="18"/>
      <c r="Q64" s="18"/>
      <c r="R64" s="18"/>
      <c r="S64" s="19"/>
      <c r="T64" s="17">
        <v>34</v>
      </c>
      <c r="U64" s="19"/>
      <c r="V64" s="3">
        <v>3</v>
      </c>
      <c r="W64" s="14" t="s">
        <v>59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18</v>
      </c>
      <c r="AH64" s="3">
        <v>1</v>
      </c>
      <c r="AI64" s="3">
        <f>(AG64/AE64)</f>
        <v>18</v>
      </c>
      <c r="AJ64" s="17" t="s">
        <v>24</v>
      </c>
      <c r="AK64" s="18"/>
      <c r="AL64" s="18"/>
      <c r="AM64" s="18"/>
      <c r="AN64" s="19"/>
      <c r="AO64" s="17">
        <v>21</v>
      </c>
      <c r="AP64" s="19"/>
    </row>
    <row r="65" spans="1:42" ht="12.75">
      <c r="A65" s="2">
        <v>4</v>
      </c>
      <c r="B65" s="25" t="s">
        <v>69</v>
      </c>
      <c r="C65" s="26"/>
      <c r="D65" s="26"/>
      <c r="E65" s="26"/>
      <c r="F65" s="26"/>
      <c r="G65" s="26"/>
      <c r="H65" s="26"/>
      <c r="I65" s="27"/>
      <c r="J65" s="2">
        <v>2</v>
      </c>
      <c r="K65" s="2">
        <v>0</v>
      </c>
      <c r="L65" s="2">
        <v>9</v>
      </c>
      <c r="M65" s="2">
        <v>1</v>
      </c>
      <c r="N65" s="3">
        <f>(L65/J65)</f>
        <v>4.5</v>
      </c>
      <c r="O65" s="28" t="s">
        <v>25</v>
      </c>
      <c r="P65" s="29"/>
      <c r="Q65" s="29"/>
      <c r="R65" s="29"/>
      <c r="S65" s="30"/>
      <c r="T65" s="28">
        <v>42</v>
      </c>
      <c r="U65" s="30"/>
      <c r="V65" s="2">
        <v>4</v>
      </c>
      <c r="W65" s="25" t="s">
        <v>51</v>
      </c>
      <c r="X65" s="26"/>
      <c r="Y65" s="26"/>
      <c r="Z65" s="26"/>
      <c r="AA65" s="26"/>
      <c r="AB65" s="26"/>
      <c r="AC65" s="26"/>
      <c r="AD65" s="27"/>
      <c r="AE65" s="2">
        <v>2</v>
      </c>
      <c r="AF65" s="2">
        <v>0</v>
      </c>
      <c r="AG65" s="2">
        <v>18</v>
      </c>
      <c r="AH65" s="2">
        <v>2</v>
      </c>
      <c r="AI65" s="3">
        <f>(AG65/AE65)</f>
        <v>9</v>
      </c>
      <c r="AJ65" s="28" t="s">
        <v>25</v>
      </c>
      <c r="AK65" s="29"/>
      <c r="AL65" s="29"/>
      <c r="AM65" s="29"/>
      <c r="AN65" s="30"/>
      <c r="AO65" s="28">
        <v>56</v>
      </c>
      <c r="AP65" s="30"/>
    </row>
    <row r="66" spans="1:42" ht="12.75">
      <c r="A66" s="3">
        <v>5</v>
      </c>
      <c r="B66" s="14" t="s">
        <v>42</v>
      </c>
      <c r="C66" s="15"/>
      <c r="D66" s="15"/>
      <c r="E66" s="15"/>
      <c r="F66" s="15"/>
      <c r="G66" s="15"/>
      <c r="H66" s="15"/>
      <c r="I66" s="16"/>
      <c r="J66" s="3">
        <v>1</v>
      </c>
      <c r="K66" s="3">
        <v>0</v>
      </c>
      <c r="L66" s="3">
        <v>8</v>
      </c>
      <c r="M66" s="3">
        <v>0</v>
      </c>
      <c r="N66" s="3">
        <f>(L66/J66)</f>
        <v>8</v>
      </c>
      <c r="O66" s="17" t="s">
        <v>26</v>
      </c>
      <c r="P66" s="18"/>
      <c r="Q66" s="18"/>
      <c r="R66" s="18"/>
      <c r="S66" s="19"/>
      <c r="T66" s="17">
        <v>58</v>
      </c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>
        <v>64</v>
      </c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58</v>
      </c>
      <c r="U67" s="30"/>
      <c r="V67" s="2">
        <v>6</v>
      </c>
      <c r="W67" s="25"/>
      <c r="X67" s="26"/>
      <c r="Y67" s="26"/>
      <c r="Z67" s="26"/>
      <c r="AA67" s="26"/>
      <c r="AB67" s="26"/>
      <c r="AC67" s="26"/>
      <c r="AD67" s="27"/>
      <c r="AE67" s="2"/>
      <c r="AF67" s="2"/>
      <c r="AG67" s="2"/>
      <c r="AH67" s="2"/>
      <c r="AI67" s="3"/>
      <c r="AJ67" s="28" t="s">
        <v>27</v>
      </c>
      <c r="AK67" s="29"/>
      <c r="AL67" s="29"/>
      <c r="AM67" s="29"/>
      <c r="AN67" s="30"/>
      <c r="AO67" s="28">
        <v>69</v>
      </c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/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/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2"/>
      <c r="AJ69" s="28" t="s">
        <v>29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7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2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2</v>
      </c>
      <c r="M74" s="32"/>
      <c r="N74" s="32"/>
      <c r="O74" s="38">
        <v>3</v>
      </c>
      <c r="P74" s="39"/>
      <c r="Q74" s="38">
        <v>27</v>
      </c>
      <c r="R74" s="44"/>
      <c r="S74" s="39"/>
      <c r="T74" s="38">
        <v>1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4</v>
      </c>
      <c r="AH74" s="32"/>
      <c r="AI74" s="32"/>
      <c r="AJ74" s="38">
        <v>3</v>
      </c>
      <c r="AK74" s="39"/>
      <c r="AL74" s="38">
        <v>35</v>
      </c>
      <c r="AM74" s="44"/>
      <c r="AN74" s="39"/>
      <c r="AO74" s="38">
        <v>3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72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77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7</v>
      </c>
      <c r="C3" s="6">
        <f aca="true" t="shared" si="0" ref="C3:C12">B3/A3</f>
        <v>7</v>
      </c>
      <c r="D3" s="6">
        <v>0</v>
      </c>
      <c r="E3" s="6">
        <v>7</v>
      </c>
    </row>
    <row r="4" spans="1:5" ht="12.75">
      <c r="A4" s="6">
        <v>2</v>
      </c>
      <c r="B4" s="6">
        <f aca="true" t="shared" si="1" ref="B4:B12">E4-E3</f>
        <v>11</v>
      </c>
      <c r="C4" s="6">
        <f t="shared" si="0"/>
        <v>5.5</v>
      </c>
      <c r="D4" s="6">
        <v>0</v>
      </c>
      <c r="E4" s="6">
        <v>18</v>
      </c>
    </row>
    <row r="5" spans="1:5" ht="12.75">
      <c r="A5" s="6">
        <v>3</v>
      </c>
      <c r="B5" s="6">
        <f t="shared" si="1"/>
        <v>9</v>
      </c>
      <c r="C5" s="6">
        <f t="shared" si="0"/>
        <v>3</v>
      </c>
      <c r="D5" s="6">
        <v>0</v>
      </c>
      <c r="E5" s="6">
        <v>27</v>
      </c>
    </row>
    <row r="6" spans="1:5" ht="12.75">
      <c r="A6" s="6">
        <v>4</v>
      </c>
      <c r="B6" s="6">
        <f t="shared" si="1"/>
        <v>7</v>
      </c>
      <c r="C6" s="6">
        <f t="shared" si="0"/>
        <v>1.75</v>
      </c>
      <c r="D6" s="6">
        <v>0</v>
      </c>
      <c r="E6" s="6">
        <v>34</v>
      </c>
    </row>
    <row r="7" spans="1:5" ht="12.75">
      <c r="A7" s="6">
        <v>5</v>
      </c>
      <c r="B7" s="6">
        <f t="shared" si="1"/>
        <v>8</v>
      </c>
      <c r="C7" s="6">
        <f t="shared" si="0"/>
        <v>1.6</v>
      </c>
      <c r="D7" s="6">
        <v>0</v>
      </c>
      <c r="E7" s="6">
        <v>42</v>
      </c>
    </row>
    <row r="8" spans="1:5" ht="12.75">
      <c r="A8" s="6">
        <v>6</v>
      </c>
      <c r="B8" s="6">
        <f t="shared" si="1"/>
        <v>10</v>
      </c>
      <c r="C8" s="6">
        <f t="shared" si="0"/>
        <v>1.6666666666666667</v>
      </c>
      <c r="D8" s="6">
        <v>0</v>
      </c>
      <c r="E8" s="6">
        <v>52</v>
      </c>
    </row>
    <row r="9" spans="1:5" ht="12.75">
      <c r="A9" s="6">
        <v>7</v>
      </c>
      <c r="B9" s="6">
        <f>E9-E8</f>
        <v>6</v>
      </c>
      <c r="C9" s="6">
        <f t="shared" si="0"/>
        <v>0.8571428571428571</v>
      </c>
      <c r="D9" s="6">
        <v>0</v>
      </c>
      <c r="E9" s="6">
        <v>58</v>
      </c>
    </row>
    <row r="10" spans="1:5" ht="12.75">
      <c r="A10" s="6">
        <v>8</v>
      </c>
      <c r="B10" s="6">
        <f t="shared" si="1"/>
        <v>0</v>
      </c>
      <c r="C10" s="6">
        <f t="shared" si="0"/>
        <v>0</v>
      </c>
      <c r="D10" s="6">
        <v>0</v>
      </c>
      <c r="E10" s="6">
        <v>58</v>
      </c>
    </row>
    <row r="11" spans="1:5" ht="12.75">
      <c r="A11" s="6">
        <v>9</v>
      </c>
      <c r="B11" s="6">
        <f t="shared" si="1"/>
        <v>7</v>
      </c>
      <c r="C11" s="6">
        <f t="shared" si="0"/>
        <v>0.7777777777777778</v>
      </c>
      <c r="D11" s="6">
        <v>0</v>
      </c>
      <c r="E11" s="6">
        <v>65</v>
      </c>
    </row>
    <row r="12" spans="1:5" ht="12.75">
      <c r="A12" s="6">
        <v>10</v>
      </c>
      <c r="B12" s="6">
        <f t="shared" si="1"/>
        <v>7</v>
      </c>
      <c r="C12" s="6">
        <f t="shared" si="0"/>
        <v>0.7</v>
      </c>
      <c r="D12" s="6">
        <v>0</v>
      </c>
      <c r="E12" s="6">
        <v>72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7">(E30-E29)</f>
        <v>15</v>
      </c>
      <c r="C30" s="6">
        <f aca="true" t="shared" si="3" ref="C30:C37">B30/A30</f>
        <v>15</v>
      </c>
      <c r="D30" s="6">
        <v>0</v>
      </c>
      <c r="E30" s="6">
        <v>15</v>
      </c>
    </row>
    <row r="31" spans="1:5" ht="12.75">
      <c r="A31" s="6">
        <v>2</v>
      </c>
      <c r="B31" s="6">
        <f t="shared" si="2"/>
        <v>2</v>
      </c>
      <c r="C31" s="6">
        <f t="shared" si="3"/>
        <v>1</v>
      </c>
      <c r="D31" s="6">
        <v>0</v>
      </c>
      <c r="E31" s="6">
        <v>17</v>
      </c>
    </row>
    <row r="32" spans="1:5" ht="12.75">
      <c r="A32" s="6">
        <v>3</v>
      </c>
      <c r="B32" s="6">
        <f t="shared" si="2"/>
        <v>18</v>
      </c>
      <c r="C32" s="6">
        <f t="shared" si="3"/>
        <v>6</v>
      </c>
      <c r="D32" s="6">
        <v>0</v>
      </c>
      <c r="E32" s="6">
        <v>35</v>
      </c>
    </row>
    <row r="33" spans="1:5" ht="12.75">
      <c r="A33" s="6">
        <v>4</v>
      </c>
      <c r="B33" s="6">
        <f t="shared" si="2"/>
        <v>7</v>
      </c>
      <c r="C33" s="6">
        <f t="shared" si="3"/>
        <v>1.75</v>
      </c>
      <c r="D33" s="6">
        <v>0</v>
      </c>
      <c r="E33" s="6">
        <v>42</v>
      </c>
    </row>
    <row r="34" spans="1:5" ht="12.75">
      <c r="A34" s="6">
        <v>5</v>
      </c>
      <c r="B34" s="6">
        <f t="shared" si="2"/>
        <v>14</v>
      </c>
      <c r="C34" s="6">
        <f t="shared" si="3"/>
        <v>2.8</v>
      </c>
      <c r="D34" s="6">
        <v>0</v>
      </c>
      <c r="E34" s="6">
        <v>56</v>
      </c>
    </row>
    <row r="35" spans="1:5" ht="12.75">
      <c r="A35" s="6">
        <v>6</v>
      </c>
      <c r="B35" s="6">
        <f t="shared" si="2"/>
        <v>7</v>
      </c>
      <c r="C35" s="6">
        <f t="shared" si="3"/>
        <v>1.1666666666666667</v>
      </c>
      <c r="D35" s="6">
        <v>0</v>
      </c>
      <c r="E35" s="6">
        <v>63</v>
      </c>
    </row>
    <row r="36" spans="1:5" ht="12.75">
      <c r="A36" s="6">
        <v>7</v>
      </c>
      <c r="B36" s="6">
        <f t="shared" si="2"/>
        <v>6</v>
      </c>
      <c r="C36" s="6">
        <f t="shared" si="3"/>
        <v>0.8571428571428571</v>
      </c>
      <c r="D36" s="6">
        <v>0</v>
      </c>
      <c r="E36" s="6">
        <v>69</v>
      </c>
    </row>
    <row r="37" spans="1:5" ht="12.75">
      <c r="A37" s="6">
        <v>8</v>
      </c>
      <c r="B37" s="6">
        <f t="shared" si="2"/>
        <v>8</v>
      </c>
      <c r="C37" s="6">
        <f t="shared" si="3"/>
        <v>1</v>
      </c>
      <c r="D37" s="6">
        <v>0</v>
      </c>
      <c r="E37" s="6">
        <v>77</v>
      </c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46</v>
      </c>
      <c r="D59" s="7" t="s">
        <v>48</v>
      </c>
      <c r="E59" s="7" t="s">
        <v>49</v>
      </c>
      <c r="F59" s="6" t="s">
        <v>35</v>
      </c>
      <c r="K59" s="6"/>
      <c r="L59" s="6"/>
    </row>
    <row r="60" spans="1:12" ht="12.75">
      <c r="A60" s="6">
        <v>1</v>
      </c>
      <c r="B60" s="6">
        <v>7</v>
      </c>
      <c r="C60" s="6">
        <v>15</v>
      </c>
      <c r="D60" s="6">
        <f>B60/A60</f>
        <v>7</v>
      </c>
      <c r="E60" s="6">
        <f>C60/A60</f>
        <v>15</v>
      </c>
      <c r="F60" s="6">
        <v>1</v>
      </c>
      <c r="K60" s="6"/>
      <c r="L60" s="6"/>
    </row>
    <row r="61" spans="1:12" ht="12.75">
      <c r="A61" s="6">
        <v>2</v>
      </c>
      <c r="B61" s="6">
        <v>18</v>
      </c>
      <c r="C61" s="6">
        <v>17</v>
      </c>
      <c r="D61" s="6">
        <f aca="true" t="shared" si="4" ref="D61:D69">B61/A61</f>
        <v>9</v>
      </c>
      <c r="E61" s="6">
        <f aca="true" t="shared" si="5" ref="E61:E67">C61/A61</f>
        <v>8.5</v>
      </c>
      <c r="F61" s="6">
        <v>2</v>
      </c>
      <c r="K61" s="6"/>
      <c r="L61" s="6"/>
    </row>
    <row r="62" spans="1:12" ht="12.75">
      <c r="A62" s="6">
        <v>3</v>
      </c>
      <c r="B62" s="6">
        <v>27</v>
      </c>
      <c r="C62" s="6">
        <v>35</v>
      </c>
      <c r="D62" s="6">
        <f t="shared" si="4"/>
        <v>9</v>
      </c>
      <c r="E62" s="6">
        <f t="shared" si="5"/>
        <v>11.666666666666666</v>
      </c>
      <c r="F62" s="6">
        <v>3</v>
      </c>
      <c r="K62" s="6"/>
      <c r="L62" s="6"/>
    </row>
    <row r="63" spans="1:12" ht="12.75">
      <c r="A63" s="6">
        <v>4</v>
      </c>
      <c r="B63" s="6">
        <v>34</v>
      </c>
      <c r="C63" s="6">
        <v>42</v>
      </c>
      <c r="D63" s="6">
        <f t="shared" si="4"/>
        <v>8.5</v>
      </c>
      <c r="E63" s="6">
        <f t="shared" si="5"/>
        <v>10.5</v>
      </c>
      <c r="F63" s="6">
        <v>4</v>
      </c>
      <c r="K63" s="6"/>
      <c r="L63" s="6"/>
    </row>
    <row r="64" spans="1:12" ht="12.75">
      <c r="A64" s="6">
        <v>5</v>
      </c>
      <c r="B64" s="6">
        <v>42</v>
      </c>
      <c r="C64" s="6">
        <v>56</v>
      </c>
      <c r="D64" s="6">
        <f t="shared" si="4"/>
        <v>8.4</v>
      </c>
      <c r="E64" s="6">
        <f t="shared" si="5"/>
        <v>11.2</v>
      </c>
      <c r="F64" s="6">
        <v>5</v>
      </c>
      <c r="K64" s="6"/>
      <c r="L64" s="6"/>
    </row>
    <row r="65" spans="1:12" ht="12.75">
      <c r="A65" s="6">
        <v>6</v>
      </c>
      <c r="B65" s="6">
        <v>52</v>
      </c>
      <c r="C65" s="6">
        <v>63</v>
      </c>
      <c r="D65" s="6">
        <f t="shared" si="4"/>
        <v>8.666666666666666</v>
      </c>
      <c r="E65" s="6">
        <f t="shared" si="5"/>
        <v>10.5</v>
      </c>
      <c r="F65" s="6">
        <v>6</v>
      </c>
      <c r="K65" s="6"/>
      <c r="L65" s="6"/>
    </row>
    <row r="66" spans="1:12" ht="12.75">
      <c r="A66" s="6">
        <v>7</v>
      </c>
      <c r="B66" s="6">
        <v>58</v>
      </c>
      <c r="C66" s="6">
        <v>69</v>
      </c>
      <c r="D66" s="6">
        <f t="shared" si="4"/>
        <v>8.285714285714286</v>
      </c>
      <c r="E66" s="6">
        <f t="shared" si="5"/>
        <v>9.857142857142858</v>
      </c>
      <c r="F66" s="6">
        <v>7</v>
      </c>
      <c r="K66" s="6"/>
      <c r="L66" s="6"/>
    </row>
    <row r="67" spans="1:12" ht="12.75">
      <c r="A67" s="6">
        <v>8</v>
      </c>
      <c r="B67" s="6">
        <v>58</v>
      </c>
      <c r="C67" s="6">
        <v>77</v>
      </c>
      <c r="D67" s="6">
        <f t="shared" si="4"/>
        <v>7.25</v>
      </c>
      <c r="E67" s="6">
        <f t="shared" si="5"/>
        <v>9.625</v>
      </c>
      <c r="F67" s="6">
        <v>8</v>
      </c>
      <c r="K67" s="6"/>
      <c r="L67" s="6"/>
    </row>
    <row r="68" spans="1:12" ht="12.75">
      <c r="A68" s="6">
        <v>9</v>
      </c>
      <c r="B68" s="6">
        <v>65</v>
      </c>
      <c r="D68" s="6">
        <f t="shared" si="4"/>
        <v>7.222222222222222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72</v>
      </c>
      <c r="D69" s="6">
        <f t="shared" si="4"/>
        <v>7.2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2014-06-08T04:16:27Z</dcterms:modified>
  <cp:category/>
  <cp:version/>
  <cp:contentType/>
  <cp:contentStatus/>
</cp:coreProperties>
</file>